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ЖЭК\Расчет тарифов\Сопр письма\"/>
    </mc:Choice>
  </mc:AlternateContent>
  <bookViews>
    <workbookView xWindow="0" yWindow="0" windowWidth="2040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4" i="1"/>
  <c r="M15" i="1"/>
  <c r="M16" i="1"/>
  <c r="M17" i="1"/>
  <c r="M18" i="1"/>
  <c r="M19" i="1"/>
  <c r="M20" i="1"/>
  <c r="M21" i="1"/>
  <c r="M22" i="1"/>
  <c r="M23" i="1"/>
  <c r="M24" i="1"/>
  <c r="M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L11" i="1"/>
  <c r="L14" i="1"/>
  <c r="L15" i="1"/>
  <c r="L16" i="1"/>
  <c r="L17" i="1"/>
  <c r="L18" i="1"/>
  <c r="L19" i="1"/>
  <c r="L20" i="1"/>
  <c r="L21" i="1"/>
  <c r="L22" i="1"/>
  <c r="L23" i="1"/>
  <c r="L24" i="1"/>
  <c r="L10" i="1"/>
  <c r="K11" i="1"/>
  <c r="K15" i="1"/>
  <c r="K16" i="1"/>
  <c r="K17" i="1"/>
  <c r="K18" i="1"/>
  <c r="K19" i="1"/>
  <c r="K20" i="1"/>
  <c r="K21" i="1"/>
  <c r="K22" i="1"/>
  <c r="K23" i="1"/>
  <c r="K24" i="1"/>
  <c r="K10" i="1"/>
  <c r="I11" i="1"/>
  <c r="J11" i="1"/>
  <c r="J13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J25" i="1"/>
  <c r="J10" i="1"/>
  <c r="I10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0" i="1"/>
  <c r="G26" i="1"/>
  <c r="F26" i="1"/>
  <c r="E26" i="1"/>
  <c r="D26" i="1"/>
  <c r="C26" i="1"/>
  <c r="M26" i="1" l="1"/>
  <c r="N26" i="1"/>
  <c r="J26" i="1"/>
  <c r="I26" i="1"/>
  <c r="K26" i="1"/>
  <c r="L26" i="1"/>
  <c r="H26" i="1"/>
</calcChain>
</file>

<file path=xl/sharedStrings.xml><?xml version="1.0" encoding="utf-8"?>
<sst xmlns="http://schemas.openxmlformats.org/spreadsheetml/2006/main" count="51" uniqueCount="44">
  <si>
    <t>№ п/п</t>
  </si>
  <si>
    <t>1.</t>
  </si>
  <si>
    <t>Прибирання прибудинкової території</t>
  </si>
  <si>
    <t>2.</t>
  </si>
  <si>
    <t>Вивезення побутових відходів</t>
  </si>
  <si>
    <t>3.</t>
  </si>
  <si>
    <t>Технічне обслуговування внутрішньо будинкових систем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</si>
  <si>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b/>
        <sz val="10"/>
        <color theme="1"/>
        <rFont val="Times New Roman"/>
        <family val="1"/>
        <charset val="204"/>
      </rPr>
      <t>гарячого водопостачання;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</si>
  <si>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b/>
        <sz val="10"/>
        <color theme="1"/>
        <rFont val="Times New Roman"/>
        <family val="1"/>
        <charset val="204"/>
      </rPr>
      <t>холодного водопостачання;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</si>
  <si>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b/>
        <sz val="10"/>
        <color theme="1"/>
        <rFont val="Times New Roman"/>
        <family val="1"/>
        <charset val="204"/>
      </rPr>
      <t>водовідведення;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</si>
  <si>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b/>
        <sz val="10"/>
        <color theme="1"/>
        <rFont val="Times New Roman"/>
        <family val="1"/>
        <charset val="204"/>
      </rPr>
      <t>централізованого опалення</t>
    </r>
  </si>
  <si>
    <t>4.</t>
  </si>
  <si>
    <t>Технічне обслуговування ліфтів</t>
  </si>
  <si>
    <t>5.</t>
  </si>
  <si>
    <t>6.</t>
  </si>
  <si>
    <t>7.</t>
  </si>
  <si>
    <t>8.</t>
  </si>
  <si>
    <t>Освітлення місць загального користування</t>
  </si>
  <si>
    <t>9.</t>
  </si>
  <si>
    <t>Електроенергія для ліфтів</t>
  </si>
  <si>
    <t>Тариф, грн.. за 1м2 в місяць, з ПДВ</t>
  </si>
  <si>
    <t>Вул. Верхня Гиївська, 89-В</t>
  </si>
  <si>
    <t>Прибирання сходових кліток</t>
  </si>
  <si>
    <t>Обслуговування систем диспетчиризації</t>
  </si>
  <si>
    <t>Дератизація та Дезінсекція</t>
  </si>
  <si>
    <t>Обслуговування димових та вентиляційних каналів</t>
  </si>
  <si>
    <t>Технічне обслуговування та поточний ремонт мереж електропостачання та електрообладнання, систем протипожежної автоматики та димовидалення</t>
  </si>
  <si>
    <t>Поточний ремонт конструктивних елементів, внутрішньобудинкових систем холодного водопостачання та водовідведення і технічних пристроїв будинків та елементів зовнішнього упорядження</t>
  </si>
  <si>
    <t>Вул. Механізаторська, 21</t>
  </si>
  <si>
    <t>Пр-т Ювілейний, 67-Б</t>
  </si>
  <si>
    <t>Вул. Гвардійців Широнінців, 29-А</t>
  </si>
  <si>
    <t>Вул. Гвардійців Широнінців, 29-Б</t>
  </si>
  <si>
    <t>1й поверх</t>
  </si>
  <si>
    <t>2й поверх</t>
  </si>
  <si>
    <t>2-10й поверх</t>
  </si>
  <si>
    <t>Квартири</t>
  </si>
  <si>
    <t>Нежитлові приміщення</t>
  </si>
  <si>
    <t>Найменування послуги</t>
  </si>
  <si>
    <t>11.</t>
  </si>
  <si>
    <t>12.</t>
  </si>
  <si>
    <t>13.</t>
  </si>
  <si>
    <t>Додаток № 1</t>
  </si>
  <si>
    <t>К А Л Ь К У Л Я Ц І Я</t>
  </si>
  <si>
    <t>Тарифів на послуги з утримання будинків і споруд та прибудинкових територій, які надає ТОВ « Мегаінвестбуд»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</si>
</sst>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5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E11" sqref="E11"/>
    </sheetView>
  </sheetViews>
  <sheetFormatPr defaultRowHeight="15" x14ac:dyDescent="0.25"/>
  <cols>
    <col min="2" max="2" width="36.42578125" customWidth="1"/>
    <col min="6" max="7" width="10.28515625" customWidth="1"/>
    <col min="12" max="12" width="11" customWidth="1"/>
    <col min="13" max="14" width="12.28515625" customWidth="1"/>
  </cols>
  <sheetData>
    <row r="1" spans="1:14" ht="18.75" x14ac:dyDescent="0.3">
      <c r="M1" s="26" t="s">
        <v>41</v>
      </c>
    </row>
    <row r="2" spans="1:14" ht="18.75" x14ac:dyDescent="0.3">
      <c r="M2" s="26"/>
    </row>
    <row r="3" spans="1:14" ht="15" customHeight="1" x14ac:dyDescent="0.3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" customHeight="1" x14ac:dyDescent="0.3">
      <c r="A4" s="38" t="s">
        <v>43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9.5" thickBot="1" x14ac:dyDescent="0.35">
      <c r="F5" s="26"/>
    </row>
    <row r="6" spans="1:14" ht="25.5" customHeight="1" x14ac:dyDescent="0.25">
      <c r="A6" s="46" t="s">
        <v>0</v>
      </c>
      <c r="B6" s="35" t="s">
        <v>37</v>
      </c>
      <c r="C6" s="41" t="s">
        <v>35</v>
      </c>
      <c r="D6" s="42"/>
      <c r="E6" s="42"/>
      <c r="F6" s="42"/>
      <c r="G6" s="43"/>
      <c r="H6" s="41" t="s">
        <v>36</v>
      </c>
      <c r="I6" s="42"/>
      <c r="J6" s="42"/>
      <c r="K6" s="42"/>
      <c r="L6" s="42"/>
      <c r="M6" s="42"/>
      <c r="N6" s="44"/>
    </row>
    <row r="7" spans="1:14" ht="15" customHeight="1" x14ac:dyDescent="0.25">
      <c r="A7" s="47"/>
      <c r="B7" s="36"/>
      <c r="C7" s="39" t="s">
        <v>21</v>
      </c>
      <c r="D7" s="39" t="s">
        <v>28</v>
      </c>
      <c r="E7" s="39" t="s">
        <v>29</v>
      </c>
      <c r="F7" s="39" t="s">
        <v>30</v>
      </c>
      <c r="G7" s="39" t="s">
        <v>31</v>
      </c>
      <c r="H7" s="39" t="s">
        <v>21</v>
      </c>
      <c r="I7" s="27" t="s">
        <v>28</v>
      </c>
      <c r="J7" s="28"/>
      <c r="K7" s="39" t="s">
        <v>29</v>
      </c>
      <c r="L7" s="33" t="s">
        <v>30</v>
      </c>
      <c r="M7" s="33" t="s">
        <v>31</v>
      </c>
      <c r="N7" s="31" t="s">
        <v>31</v>
      </c>
    </row>
    <row r="8" spans="1:14" ht="36.75" customHeight="1" x14ac:dyDescent="0.25">
      <c r="A8" s="47"/>
      <c r="B8" s="36"/>
      <c r="C8" s="39"/>
      <c r="D8" s="39"/>
      <c r="E8" s="39"/>
      <c r="F8" s="39"/>
      <c r="G8" s="39"/>
      <c r="H8" s="39"/>
      <c r="I8" s="29"/>
      <c r="J8" s="30"/>
      <c r="K8" s="39"/>
      <c r="L8" s="36"/>
      <c r="M8" s="34"/>
      <c r="N8" s="32"/>
    </row>
    <row r="9" spans="1:14" ht="18.75" customHeight="1" thickBot="1" x14ac:dyDescent="0.3">
      <c r="A9" s="48"/>
      <c r="B9" s="37"/>
      <c r="C9" s="40"/>
      <c r="D9" s="40"/>
      <c r="E9" s="40"/>
      <c r="F9" s="40"/>
      <c r="G9" s="40"/>
      <c r="H9" s="40"/>
      <c r="I9" s="12" t="s">
        <v>32</v>
      </c>
      <c r="J9" s="13" t="s">
        <v>33</v>
      </c>
      <c r="K9" s="40"/>
      <c r="L9" s="37"/>
      <c r="M9" s="13" t="s">
        <v>32</v>
      </c>
      <c r="N9" s="25" t="s">
        <v>34</v>
      </c>
    </row>
    <row r="10" spans="1:14" x14ac:dyDescent="0.25">
      <c r="A10" s="22" t="s">
        <v>1</v>
      </c>
      <c r="B10" s="9" t="s">
        <v>2</v>
      </c>
      <c r="C10" s="7">
        <v>0.78600000000000003</v>
      </c>
      <c r="D10" s="7">
        <v>0.68100000000000005</v>
      </c>
      <c r="E10" s="7">
        <v>0.32900000000000001</v>
      </c>
      <c r="F10" s="7">
        <v>0.313</v>
      </c>
      <c r="G10" s="7">
        <v>0.502</v>
      </c>
      <c r="H10" s="7">
        <f>C10</f>
        <v>0.78600000000000003</v>
      </c>
      <c r="I10" s="7">
        <f>D10</f>
        <v>0.68100000000000005</v>
      </c>
      <c r="J10" s="7">
        <f>D10</f>
        <v>0.68100000000000005</v>
      </c>
      <c r="K10" s="7">
        <f>E10</f>
        <v>0.32900000000000001</v>
      </c>
      <c r="L10" s="7">
        <f>F10</f>
        <v>0.313</v>
      </c>
      <c r="M10" s="23">
        <f>G10</f>
        <v>0.502</v>
      </c>
      <c r="N10" s="24">
        <f>G10</f>
        <v>0.502</v>
      </c>
    </row>
    <row r="11" spans="1:14" x14ac:dyDescent="0.25">
      <c r="A11" s="10" t="s">
        <v>3</v>
      </c>
      <c r="B11" s="1" t="s">
        <v>22</v>
      </c>
      <c r="C11" s="3">
        <v>0.61699999999999999</v>
      </c>
      <c r="D11" s="3">
        <v>0.55400000000000005</v>
      </c>
      <c r="E11" s="5">
        <v>0.56999999999999995</v>
      </c>
      <c r="F11" s="3">
        <v>0.433</v>
      </c>
      <c r="G11" s="3">
        <v>0.45100000000000001</v>
      </c>
      <c r="H11" s="3">
        <v>0</v>
      </c>
      <c r="I11" s="3">
        <f t="shared" ref="I11:I24" si="0">D11</f>
        <v>0.55400000000000005</v>
      </c>
      <c r="J11" s="3">
        <f t="shared" ref="J11:J25" si="1">D11</f>
        <v>0.55400000000000005</v>
      </c>
      <c r="K11" s="3">
        <f t="shared" ref="K11:K24" si="2">E11</f>
        <v>0.56999999999999995</v>
      </c>
      <c r="L11" s="3">
        <f t="shared" ref="L11:L24" si="3">F11</f>
        <v>0.433</v>
      </c>
      <c r="M11" s="5">
        <f t="shared" ref="M11:M24" si="4">G11</f>
        <v>0.45100000000000001</v>
      </c>
      <c r="N11" s="11">
        <f t="shared" ref="N11:N25" si="5">G11</f>
        <v>0.45100000000000001</v>
      </c>
    </row>
    <row r="12" spans="1:14" x14ac:dyDescent="0.25">
      <c r="A12" s="10" t="s">
        <v>5</v>
      </c>
      <c r="B12" s="1" t="s">
        <v>4</v>
      </c>
      <c r="C12" s="3">
        <v>0.82599999999999996</v>
      </c>
      <c r="D12" s="3">
        <v>0.38700000000000001</v>
      </c>
      <c r="E12" s="3">
        <v>0.501</v>
      </c>
      <c r="F12" s="3">
        <v>0.20599999999999999</v>
      </c>
      <c r="G12" s="5">
        <v>0.33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5">
        <v>0</v>
      </c>
      <c r="N12" s="11">
        <v>0</v>
      </c>
    </row>
    <row r="13" spans="1:14" x14ac:dyDescent="0.25">
      <c r="A13" s="10" t="s">
        <v>11</v>
      </c>
      <c r="B13" s="1" t="s">
        <v>12</v>
      </c>
      <c r="C13" s="3">
        <v>0</v>
      </c>
      <c r="D13" s="3">
        <v>0.40300000000000002</v>
      </c>
      <c r="E13" s="3">
        <v>0.84899999999999998</v>
      </c>
      <c r="F13" s="3">
        <v>0.39600000000000002</v>
      </c>
      <c r="G13" s="3">
        <v>0.625</v>
      </c>
      <c r="H13" s="3">
        <f t="shared" ref="H13:H25" si="6">C13</f>
        <v>0</v>
      </c>
      <c r="I13" s="3">
        <v>0</v>
      </c>
      <c r="J13" s="3">
        <f t="shared" si="1"/>
        <v>0.40300000000000002</v>
      </c>
      <c r="K13" s="3">
        <v>0</v>
      </c>
      <c r="L13" s="3">
        <v>0</v>
      </c>
      <c r="M13" s="5">
        <v>0</v>
      </c>
      <c r="N13" s="11">
        <f t="shared" si="5"/>
        <v>0.625</v>
      </c>
    </row>
    <row r="14" spans="1:14" x14ac:dyDescent="0.25">
      <c r="A14" s="10" t="s">
        <v>13</v>
      </c>
      <c r="B14" s="1" t="s">
        <v>23</v>
      </c>
      <c r="C14" s="3">
        <v>0</v>
      </c>
      <c r="D14" s="3">
        <v>0.111</v>
      </c>
      <c r="E14" s="3">
        <v>0.13900000000000001</v>
      </c>
      <c r="F14" s="3">
        <v>0</v>
      </c>
      <c r="G14" s="3">
        <v>0</v>
      </c>
      <c r="H14" s="3">
        <f t="shared" si="6"/>
        <v>0</v>
      </c>
      <c r="I14" s="3">
        <v>0</v>
      </c>
      <c r="J14" s="3">
        <f t="shared" si="1"/>
        <v>0.111</v>
      </c>
      <c r="K14" s="3">
        <v>0</v>
      </c>
      <c r="L14" s="3">
        <f t="shared" si="3"/>
        <v>0</v>
      </c>
      <c r="M14" s="5">
        <f t="shared" si="4"/>
        <v>0</v>
      </c>
      <c r="N14" s="11">
        <f t="shared" si="5"/>
        <v>0</v>
      </c>
    </row>
    <row r="15" spans="1:14" ht="25.5" x14ac:dyDescent="0.25">
      <c r="A15" s="45" t="s">
        <v>14</v>
      </c>
      <c r="B15" s="1" t="s">
        <v>6</v>
      </c>
      <c r="C15" s="3">
        <v>0.24399999999999999</v>
      </c>
      <c r="D15" s="3">
        <v>0.58599999999999997</v>
      </c>
      <c r="E15" s="3">
        <v>0.626</v>
      </c>
      <c r="F15" s="5">
        <v>0.37</v>
      </c>
      <c r="G15" s="5">
        <v>0.4</v>
      </c>
      <c r="H15" s="3">
        <f t="shared" si="6"/>
        <v>0.24399999999999999</v>
      </c>
      <c r="I15" s="3">
        <f t="shared" si="0"/>
        <v>0.58599999999999997</v>
      </c>
      <c r="J15" s="3">
        <f t="shared" si="1"/>
        <v>0.58599999999999997</v>
      </c>
      <c r="K15" s="3">
        <f t="shared" si="2"/>
        <v>0.626</v>
      </c>
      <c r="L15" s="5">
        <f t="shared" si="3"/>
        <v>0.37</v>
      </c>
      <c r="M15" s="5">
        <f t="shared" si="4"/>
        <v>0.4</v>
      </c>
      <c r="N15" s="11">
        <f t="shared" si="5"/>
        <v>0.4</v>
      </c>
    </row>
    <row r="16" spans="1:14" x14ac:dyDescent="0.25">
      <c r="A16" s="45"/>
      <c r="B16" s="4" t="s">
        <v>7</v>
      </c>
      <c r="C16" s="3"/>
      <c r="D16" s="3"/>
      <c r="E16" s="3"/>
      <c r="F16" s="3"/>
      <c r="G16" s="3"/>
      <c r="H16" s="3">
        <f t="shared" si="6"/>
        <v>0</v>
      </c>
      <c r="I16" s="3">
        <f t="shared" si="0"/>
        <v>0</v>
      </c>
      <c r="J16" s="3">
        <f t="shared" si="1"/>
        <v>0</v>
      </c>
      <c r="K16" s="3">
        <f t="shared" si="2"/>
        <v>0</v>
      </c>
      <c r="L16" s="3">
        <f t="shared" si="3"/>
        <v>0</v>
      </c>
      <c r="M16" s="5">
        <f t="shared" si="4"/>
        <v>0</v>
      </c>
      <c r="N16" s="11">
        <f t="shared" si="5"/>
        <v>0</v>
      </c>
    </row>
    <row r="17" spans="1:14" x14ac:dyDescent="0.25">
      <c r="A17" s="45"/>
      <c r="B17" s="4" t="s">
        <v>8</v>
      </c>
      <c r="C17" s="2"/>
      <c r="D17" s="3"/>
      <c r="E17" s="3"/>
      <c r="F17" s="3"/>
      <c r="G17" s="3"/>
      <c r="H17" s="3">
        <f t="shared" si="6"/>
        <v>0</v>
      </c>
      <c r="I17" s="3">
        <f t="shared" si="0"/>
        <v>0</v>
      </c>
      <c r="J17" s="3">
        <f t="shared" si="1"/>
        <v>0</v>
      </c>
      <c r="K17" s="3">
        <f t="shared" si="2"/>
        <v>0</v>
      </c>
      <c r="L17" s="3">
        <f t="shared" si="3"/>
        <v>0</v>
      </c>
      <c r="M17" s="5">
        <f t="shared" si="4"/>
        <v>0</v>
      </c>
      <c r="N17" s="11">
        <f t="shared" si="5"/>
        <v>0</v>
      </c>
    </row>
    <row r="18" spans="1:14" x14ac:dyDescent="0.25">
      <c r="A18" s="45"/>
      <c r="B18" s="4" t="s">
        <v>9</v>
      </c>
      <c r="C18" s="2"/>
      <c r="D18" s="3"/>
      <c r="E18" s="3"/>
      <c r="F18" s="3"/>
      <c r="G18" s="3"/>
      <c r="H18" s="3">
        <f t="shared" si="6"/>
        <v>0</v>
      </c>
      <c r="I18" s="3">
        <f t="shared" si="0"/>
        <v>0</v>
      </c>
      <c r="J18" s="3">
        <f t="shared" si="1"/>
        <v>0</v>
      </c>
      <c r="K18" s="3">
        <f t="shared" si="2"/>
        <v>0</v>
      </c>
      <c r="L18" s="3">
        <f t="shared" si="3"/>
        <v>0</v>
      </c>
      <c r="M18" s="5">
        <f t="shared" si="4"/>
        <v>0</v>
      </c>
      <c r="N18" s="11">
        <f t="shared" si="5"/>
        <v>0</v>
      </c>
    </row>
    <row r="19" spans="1:14" x14ac:dyDescent="0.25">
      <c r="A19" s="45"/>
      <c r="B19" s="4" t="s">
        <v>10</v>
      </c>
      <c r="C19" s="2"/>
      <c r="D19" s="3"/>
      <c r="E19" s="3"/>
      <c r="F19" s="3"/>
      <c r="G19" s="3"/>
      <c r="H19" s="3">
        <f t="shared" si="6"/>
        <v>0</v>
      </c>
      <c r="I19" s="3">
        <f t="shared" si="0"/>
        <v>0</v>
      </c>
      <c r="J19" s="3">
        <f t="shared" si="1"/>
        <v>0</v>
      </c>
      <c r="K19" s="3">
        <f t="shared" si="2"/>
        <v>0</v>
      </c>
      <c r="L19" s="3">
        <f t="shared" si="3"/>
        <v>0</v>
      </c>
      <c r="M19" s="5">
        <f t="shared" si="4"/>
        <v>0</v>
      </c>
      <c r="N19" s="11">
        <f t="shared" si="5"/>
        <v>0</v>
      </c>
    </row>
    <row r="20" spans="1:14" x14ac:dyDescent="0.25">
      <c r="A20" s="10" t="s">
        <v>15</v>
      </c>
      <c r="B20" s="1" t="s">
        <v>24</v>
      </c>
      <c r="C20" s="3">
        <v>1.7000000000000001E-2</v>
      </c>
      <c r="D20" s="3">
        <v>8.0000000000000002E-3</v>
      </c>
      <c r="E20" s="3">
        <v>6.0000000000000001E-3</v>
      </c>
      <c r="F20" s="3">
        <v>1.0999999999999999E-2</v>
      </c>
      <c r="G20" s="3">
        <v>0</v>
      </c>
      <c r="H20" s="3">
        <f t="shared" si="6"/>
        <v>1.7000000000000001E-2</v>
      </c>
      <c r="I20" s="3">
        <f t="shared" si="0"/>
        <v>8.0000000000000002E-3</v>
      </c>
      <c r="J20" s="3">
        <f t="shared" si="1"/>
        <v>8.0000000000000002E-3</v>
      </c>
      <c r="K20" s="3">
        <f t="shared" si="2"/>
        <v>6.0000000000000001E-3</v>
      </c>
      <c r="L20" s="3">
        <f t="shared" si="3"/>
        <v>1.0999999999999999E-2</v>
      </c>
      <c r="M20" s="5">
        <f t="shared" si="4"/>
        <v>0</v>
      </c>
      <c r="N20" s="11">
        <f t="shared" si="5"/>
        <v>0</v>
      </c>
    </row>
    <row r="21" spans="1:14" ht="25.5" x14ac:dyDescent="0.25">
      <c r="A21" s="10" t="s">
        <v>16</v>
      </c>
      <c r="B21" s="1" t="s">
        <v>25</v>
      </c>
      <c r="C21" s="3">
        <v>7.9000000000000001E-2</v>
      </c>
      <c r="D21" s="3">
        <v>7.5999999999999998E-2</v>
      </c>
      <c r="E21" s="3">
        <v>7.8E-2</v>
      </c>
      <c r="F21" s="3">
        <v>7.4999999999999997E-2</v>
      </c>
      <c r="G21" s="3">
        <v>8.8999999999999996E-2</v>
      </c>
      <c r="H21" s="3">
        <f t="shared" si="6"/>
        <v>7.9000000000000001E-2</v>
      </c>
      <c r="I21" s="3">
        <f t="shared" si="0"/>
        <v>7.5999999999999998E-2</v>
      </c>
      <c r="J21" s="3">
        <f t="shared" si="1"/>
        <v>7.5999999999999998E-2</v>
      </c>
      <c r="K21" s="3">
        <f t="shared" si="2"/>
        <v>7.8E-2</v>
      </c>
      <c r="L21" s="3">
        <f t="shared" si="3"/>
        <v>7.4999999999999997E-2</v>
      </c>
      <c r="M21" s="5">
        <f t="shared" si="4"/>
        <v>8.8999999999999996E-2</v>
      </c>
      <c r="N21" s="11">
        <f t="shared" si="5"/>
        <v>8.8999999999999996E-2</v>
      </c>
    </row>
    <row r="22" spans="1:14" ht="63.75" x14ac:dyDescent="0.25">
      <c r="A22" s="10" t="s">
        <v>18</v>
      </c>
      <c r="B22" s="1" t="s">
        <v>26</v>
      </c>
      <c r="C22" s="3">
        <v>0.29599999999999999</v>
      </c>
      <c r="D22" s="3">
        <v>9.8000000000000004E-2</v>
      </c>
      <c r="E22" s="3">
        <v>0.65700000000000003</v>
      </c>
      <c r="F22" s="3">
        <v>0.191</v>
      </c>
      <c r="G22" s="3">
        <v>0.11600000000000001</v>
      </c>
      <c r="H22" s="3">
        <f t="shared" si="6"/>
        <v>0.29599999999999999</v>
      </c>
      <c r="I22" s="3">
        <f t="shared" si="0"/>
        <v>9.8000000000000004E-2</v>
      </c>
      <c r="J22" s="3">
        <f t="shared" si="1"/>
        <v>9.8000000000000004E-2</v>
      </c>
      <c r="K22" s="3">
        <f t="shared" si="2"/>
        <v>0.65700000000000003</v>
      </c>
      <c r="L22" s="3">
        <f t="shared" si="3"/>
        <v>0.191</v>
      </c>
      <c r="M22" s="5">
        <f t="shared" si="4"/>
        <v>0.11600000000000001</v>
      </c>
      <c r="N22" s="11">
        <f t="shared" si="5"/>
        <v>0.11600000000000001</v>
      </c>
    </row>
    <row r="23" spans="1:14" ht="76.5" x14ac:dyDescent="0.25">
      <c r="A23" s="10" t="s">
        <v>38</v>
      </c>
      <c r="B23" s="1" t="s">
        <v>27</v>
      </c>
      <c r="C23" s="5">
        <v>0.28999999999999998</v>
      </c>
      <c r="D23" s="3">
        <v>0.38200000000000001</v>
      </c>
      <c r="E23" s="3">
        <v>0.28799999999999998</v>
      </c>
      <c r="F23" s="3">
        <v>0.40100000000000002</v>
      </c>
      <c r="G23" s="5">
        <v>0.28999999999999998</v>
      </c>
      <c r="H23" s="3">
        <f t="shared" si="6"/>
        <v>0.28999999999999998</v>
      </c>
      <c r="I23" s="3">
        <f t="shared" si="0"/>
        <v>0.38200000000000001</v>
      </c>
      <c r="J23" s="3">
        <f t="shared" si="1"/>
        <v>0.38200000000000001</v>
      </c>
      <c r="K23" s="3">
        <f t="shared" si="2"/>
        <v>0.28799999999999998</v>
      </c>
      <c r="L23" s="3">
        <f t="shared" si="3"/>
        <v>0.40100000000000002</v>
      </c>
      <c r="M23" s="5">
        <f t="shared" si="4"/>
        <v>0.28999999999999998</v>
      </c>
      <c r="N23" s="11">
        <f t="shared" si="5"/>
        <v>0.28999999999999998</v>
      </c>
    </row>
    <row r="24" spans="1:14" ht="25.5" x14ac:dyDescent="0.25">
      <c r="A24" s="10" t="s">
        <v>39</v>
      </c>
      <c r="B24" s="1" t="s">
        <v>17</v>
      </c>
      <c r="C24" s="3">
        <v>0.94899999999999995</v>
      </c>
      <c r="D24" s="3">
        <v>0.26800000000000002</v>
      </c>
      <c r="E24" s="3">
        <v>0.32700000000000001</v>
      </c>
      <c r="F24" s="3">
        <v>0.42599999999999999</v>
      </c>
      <c r="G24" s="3">
        <v>0.44800000000000001</v>
      </c>
      <c r="H24" s="3">
        <f t="shared" si="6"/>
        <v>0.94899999999999995</v>
      </c>
      <c r="I24" s="3">
        <f t="shared" si="0"/>
        <v>0.26800000000000002</v>
      </c>
      <c r="J24" s="3">
        <f t="shared" si="1"/>
        <v>0.26800000000000002</v>
      </c>
      <c r="K24" s="3">
        <f t="shared" si="2"/>
        <v>0.32700000000000001</v>
      </c>
      <c r="L24" s="3">
        <f t="shared" si="3"/>
        <v>0.42599999999999999</v>
      </c>
      <c r="M24" s="5">
        <f t="shared" si="4"/>
        <v>0.44800000000000001</v>
      </c>
      <c r="N24" s="11">
        <f t="shared" si="5"/>
        <v>0.44800000000000001</v>
      </c>
    </row>
    <row r="25" spans="1:14" ht="15.75" thickBot="1" x14ac:dyDescent="0.3">
      <c r="A25" s="14" t="s">
        <v>40</v>
      </c>
      <c r="B25" s="8" t="s">
        <v>19</v>
      </c>
      <c r="C25" s="6">
        <v>0</v>
      </c>
      <c r="D25" s="6">
        <v>0.54400000000000004</v>
      </c>
      <c r="E25" s="6">
        <v>0.61699999999999999</v>
      </c>
      <c r="F25" s="6">
        <v>0.253</v>
      </c>
      <c r="G25" s="6">
        <v>0.64100000000000001</v>
      </c>
      <c r="H25" s="6">
        <f t="shared" si="6"/>
        <v>0</v>
      </c>
      <c r="I25" s="6">
        <v>0</v>
      </c>
      <c r="J25" s="6">
        <f t="shared" si="1"/>
        <v>0.54400000000000004</v>
      </c>
      <c r="K25" s="6">
        <v>0</v>
      </c>
      <c r="L25" s="6">
        <v>0</v>
      </c>
      <c r="M25" s="15">
        <v>0</v>
      </c>
      <c r="N25" s="16">
        <f t="shared" si="5"/>
        <v>0.64100000000000001</v>
      </c>
    </row>
    <row r="26" spans="1:14" ht="15.75" thickBot="1" x14ac:dyDescent="0.3">
      <c r="A26" s="17"/>
      <c r="B26" s="18" t="s">
        <v>20</v>
      </c>
      <c r="C26" s="19">
        <f t="shared" ref="C26:N26" si="7">SUM(C10:C25)</f>
        <v>4.1040000000000001</v>
      </c>
      <c r="D26" s="19">
        <f t="shared" si="7"/>
        <v>4.0980000000000008</v>
      </c>
      <c r="E26" s="20">
        <f t="shared" si="7"/>
        <v>4.9869999999999992</v>
      </c>
      <c r="F26" s="20">
        <f t="shared" si="7"/>
        <v>3.0750000000000002</v>
      </c>
      <c r="G26" s="20">
        <f t="shared" si="7"/>
        <v>3.8920000000000003</v>
      </c>
      <c r="H26" s="20">
        <f t="shared" si="7"/>
        <v>2.661</v>
      </c>
      <c r="I26" s="20">
        <f t="shared" si="7"/>
        <v>2.6530000000000005</v>
      </c>
      <c r="J26" s="20">
        <f t="shared" si="7"/>
        <v>3.7109999999999999</v>
      </c>
      <c r="K26" s="20">
        <f t="shared" si="7"/>
        <v>2.8809999999999998</v>
      </c>
      <c r="L26" s="20">
        <f t="shared" si="7"/>
        <v>2.2200000000000002</v>
      </c>
      <c r="M26" s="20">
        <f t="shared" si="7"/>
        <v>2.2960000000000003</v>
      </c>
      <c r="N26" s="21">
        <f t="shared" si="7"/>
        <v>3.5620000000000003</v>
      </c>
    </row>
  </sheetData>
  <mergeCells count="18">
    <mergeCell ref="A15:A19"/>
    <mergeCell ref="A6:A9"/>
    <mergeCell ref="A3:N3"/>
    <mergeCell ref="D7:D9"/>
    <mergeCell ref="E7:E9"/>
    <mergeCell ref="G7:G9"/>
    <mergeCell ref="C6:G6"/>
    <mergeCell ref="H6:N6"/>
    <mergeCell ref="H7:H9"/>
    <mergeCell ref="K7:K9"/>
    <mergeCell ref="L7:L9"/>
    <mergeCell ref="C7:C9"/>
    <mergeCell ref="F7:F9"/>
    <mergeCell ref="I7:J8"/>
    <mergeCell ref="N7:N8"/>
    <mergeCell ref="M7:M8"/>
    <mergeCell ref="B6:B9"/>
    <mergeCell ref="A4:N4"/>
  </mergeCells>
  <pageMargins left="0.51181102362204722" right="0.51181102362204722" top="0.55118110236220474" bottom="0.55118110236220474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KolomytsevRN</dc:creator>
  <cp:lastModifiedBy>KolomytsevRN</cp:lastModifiedBy>
  <cp:lastPrinted>2016-06-22T13:50:26Z</cp:lastPrinted>
  <dcterms:created xsi:type="dcterms:W3CDTF">2016-06-22T08:30:22Z</dcterms:created>
  <dcterms:modified xsi:type="dcterms:W3CDTF">2016-06-22T13:52:25Z</dcterms:modified>
</cp:coreProperties>
</file>